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C80" i="1"/>
  <c r="H28" i="1"/>
  <c r="H24" i="1" l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<sst xmlns="http://schemas.openxmlformats.org/spreadsheetml/2006/main" count="97" uniqueCount="60">
  <si>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</si>
  <si>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</si>
  <si>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</si>
  <si>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</si>
  <si>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</si>
  <si>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</si>
  <si>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</si>
  <si>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</si>
  <si>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</si>
  <si>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</si>
  <si>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</si>
  <si>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</si>
  <si>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</si>
  <si>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</si>
  <si>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</si>
  <si>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</si>
  <si>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</si>
  <si>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</si>
  <si>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</si>
  <si>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</si>
  <si>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</si>
  <si>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</si>
  <si>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</si>
  <si>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</si>
  <si>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</si>
  <si>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</si>
  <si>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</si>
  <si>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</si>
  <si>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</si>
  <si>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30.10.2023.godine Dom zdravlja Požarevac je izvršio plaćanje prema dobavljačima: </t>
  </si>
  <si>
    <t>Primljena i neutrošena participacija od 30.10.2023</t>
  </si>
  <si>
    <t xml:space="preserve">Dana: 30.10.2023 </t>
  </si>
  <si>
    <t>Medical Innovation</t>
  </si>
  <si>
    <t>JKP ViK</t>
  </si>
  <si>
    <t>Auto servis Dule</t>
  </si>
  <si>
    <t>PD PRIM Kostolac</t>
  </si>
  <si>
    <t>Papirdol</t>
  </si>
  <si>
    <t>Medicom</t>
  </si>
  <si>
    <t>Neo yu-dent</t>
  </si>
  <si>
    <t>ifu-21</t>
  </si>
  <si>
    <t>23-3023-018159</t>
  </si>
  <si>
    <t>23-3023-018576</t>
  </si>
  <si>
    <t>23-3023-018587</t>
  </si>
  <si>
    <t>23-3023-018931</t>
  </si>
  <si>
    <t>23-3023-019482</t>
  </si>
  <si>
    <t>23-3023-019789</t>
  </si>
  <si>
    <t>23-3023-019885</t>
  </si>
  <si>
    <t>79/2023</t>
  </si>
  <si>
    <t>80/2023</t>
  </si>
  <si>
    <t>81/2023</t>
  </si>
  <si>
    <t>82/2023</t>
  </si>
  <si>
    <t>83/2023</t>
  </si>
  <si>
    <t>84/2023</t>
  </si>
  <si>
    <t>85/2023</t>
  </si>
  <si>
    <t>2309039</t>
  </si>
  <si>
    <t>2302508</t>
  </si>
  <si>
    <t>00/230400625</t>
  </si>
  <si>
    <t>1622/23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</si>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</sst>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3"/>
  <sheetViews>
    <sheetView tabSelected="1" topLeftCell="B51" zoomScaleNormal="100" workbookViewId="0">
      <selection activeCell="B84" sqref="B8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45229</v>
      </c>
      <c r="H12" s="12">
        <v>3384767.47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45229</v>
      </c>
      <c r="H13" s="1">
        <f>H14+H29-H37-H50</f>
        <v>3346969.7500000005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45229</v>
      </c>
      <c r="H14" s="2">
        <f>SUM(H15:H28)</f>
        <v>4454064.4000000004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17955.95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</f>
        <v>2701512.9100000006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1184208.33-972376.01+1184208.33</f>
        <v>1396040.6500000001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</f>
        <v>338554.89000000013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45229</v>
      </c>
      <c r="H29" s="2">
        <f>H30+H31+H32+H33+H35+H36+H34</f>
        <v>358468.45000000007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153083.33+203916.67-162122.33+178500-172692.33+178500-208923.94+178500-189703.97+178500-166964.81+178500-156432.19+178500-133344.43+178500-148827.33+178500-123603.55</f>
        <v>322385.12000000005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10141-8734.01-1094.67+11900-312.32+1759-11000-2190.67-468.33</f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45229</v>
      </c>
      <c r="H37" s="3">
        <f>SUM(H38:H49)</f>
        <v>1429479.77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17955.95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23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1411523.82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45229</v>
      </c>
      <c r="H50" s="3">
        <f>SUM(H51:H56)</f>
        <v>36083.33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36083.33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45229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</f>
        <v>37797.719999999943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3384767.47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461676</v>
      </c>
      <c r="D63" s="55" t="s">
        <v>39</v>
      </c>
    </row>
    <row r="64" spans="2:12" x14ac:dyDescent="0.25">
      <c r="B64" s="53" t="s">
        <v>33</v>
      </c>
      <c r="C64" s="54">
        <v>53188.18</v>
      </c>
      <c r="D64" s="55" t="s">
        <v>40</v>
      </c>
    </row>
    <row r="65" spans="2:4" x14ac:dyDescent="0.25">
      <c r="B65" s="53" t="s">
        <v>33</v>
      </c>
      <c r="C65" s="54">
        <v>284.63</v>
      </c>
      <c r="D65" s="55" t="s">
        <v>41</v>
      </c>
    </row>
    <row r="66" spans="2:4" x14ac:dyDescent="0.25">
      <c r="B66" s="53" t="s">
        <v>33</v>
      </c>
      <c r="C66" s="54">
        <v>2517.5700000000002</v>
      </c>
      <c r="D66" s="55" t="s">
        <v>42</v>
      </c>
    </row>
    <row r="67" spans="2:4" x14ac:dyDescent="0.25">
      <c r="B67" s="53" t="s">
        <v>33</v>
      </c>
      <c r="C67" s="54">
        <v>402214.26</v>
      </c>
      <c r="D67" s="55" t="s">
        <v>43</v>
      </c>
    </row>
    <row r="68" spans="2:4" x14ac:dyDescent="0.25">
      <c r="B68" s="53" t="s">
        <v>33</v>
      </c>
      <c r="C68" s="54">
        <v>14884.64</v>
      </c>
      <c r="D68" s="55" t="s">
        <v>44</v>
      </c>
    </row>
    <row r="69" spans="2:4" x14ac:dyDescent="0.25">
      <c r="B69" s="53" t="s">
        <v>33</v>
      </c>
      <c r="C69" s="54">
        <v>28969.35</v>
      </c>
      <c r="D69" s="55" t="s">
        <v>45</v>
      </c>
    </row>
    <row r="70" spans="2:4" x14ac:dyDescent="0.25">
      <c r="B70" s="53" t="s">
        <v>33</v>
      </c>
      <c r="C70" s="54">
        <v>456.39</v>
      </c>
      <c r="D70" s="55" t="s">
        <v>46</v>
      </c>
    </row>
    <row r="71" spans="2:4" x14ac:dyDescent="0.25">
      <c r="B71" s="53" t="s">
        <v>34</v>
      </c>
      <c r="C71" s="54">
        <v>4140</v>
      </c>
      <c r="D71" s="55" t="s">
        <v>47</v>
      </c>
    </row>
    <row r="72" spans="2:4" x14ac:dyDescent="0.25">
      <c r="B72" s="53" t="s">
        <v>34</v>
      </c>
      <c r="C72" s="54">
        <v>4140</v>
      </c>
      <c r="D72" s="55" t="s">
        <v>48</v>
      </c>
    </row>
    <row r="73" spans="2:4" x14ac:dyDescent="0.25">
      <c r="B73" s="53" t="s">
        <v>34</v>
      </c>
      <c r="C73" s="54">
        <v>1940</v>
      </c>
      <c r="D73" s="55" t="s">
        <v>49</v>
      </c>
    </row>
    <row r="74" spans="2:4" x14ac:dyDescent="0.25">
      <c r="B74" s="53" t="s">
        <v>34</v>
      </c>
      <c r="C74" s="54">
        <v>28500</v>
      </c>
      <c r="D74" s="55" t="s">
        <v>50</v>
      </c>
    </row>
    <row r="75" spans="2:4" x14ac:dyDescent="0.25">
      <c r="B75" s="53" t="s">
        <v>34</v>
      </c>
      <c r="C75" s="54">
        <v>4880</v>
      </c>
      <c r="D75" s="55" t="s">
        <v>51</v>
      </c>
    </row>
    <row r="76" spans="2:4" x14ac:dyDescent="0.25">
      <c r="B76" s="53" t="s">
        <v>34</v>
      </c>
      <c r="C76" s="54">
        <v>19440</v>
      </c>
      <c r="D76" s="55" t="s">
        <v>52</v>
      </c>
    </row>
    <row r="77" spans="2:4" x14ac:dyDescent="0.25">
      <c r="B77" s="53" t="s">
        <v>34</v>
      </c>
      <c r="C77" s="54">
        <v>135080</v>
      </c>
      <c r="D77" s="55" t="s">
        <v>53</v>
      </c>
    </row>
    <row r="78" spans="2:4" x14ac:dyDescent="0.25">
      <c r="B78" s="53" t="s">
        <v>35</v>
      </c>
      <c r="C78" s="54">
        <v>100000</v>
      </c>
      <c r="D78" s="55" t="s">
        <v>54</v>
      </c>
    </row>
    <row r="79" spans="2:4" x14ac:dyDescent="0.25">
      <c r="B79" s="53" t="s">
        <v>36</v>
      </c>
      <c r="C79" s="54">
        <v>149212.79999999999</v>
      </c>
      <c r="D79" s="55" t="s">
        <v>55</v>
      </c>
    </row>
    <row r="80" spans="2:4" x14ac:dyDescent="0.25">
      <c r="B80" s="57" t="s">
        <v>58</v>
      </c>
      <c r="C80" s="56">
        <f>SUM(C63:C79)</f>
        <v>1411523.82</v>
      </c>
      <c r="D80" s="55"/>
    </row>
    <row r="81" spans="2:4" x14ac:dyDescent="0.25">
      <c r="B81" s="53" t="s">
        <v>37</v>
      </c>
      <c r="C81" s="54">
        <v>22800</v>
      </c>
      <c r="D81" s="55" t="s">
        <v>56</v>
      </c>
    </row>
    <row r="82" spans="2:4" x14ac:dyDescent="0.25">
      <c r="B82" s="53" t="s">
        <v>38</v>
      </c>
      <c r="C82" s="54">
        <v>13283.33</v>
      </c>
      <c r="D82" s="55" t="s">
        <v>57</v>
      </c>
    </row>
    <row r="83" spans="2:4" x14ac:dyDescent="0.25">
      <c r="B83" s="57" t="s">
        <v>59</v>
      </c>
      <c r="C83" s="56">
        <f>SUM(C81:C82)</f>
        <v>36083.33</v>
      </c>
      <c r="D83" s="55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2023-10-31T07:01:34Z</dcterms:modified>
  <cp:category/>
  <cp:contentStatus/>
</cp:coreProperties>
</file>